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<sst xmlns="http://schemas.openxmlformats.org/spreadsheetml/2006/main" count="45" uniqueCount="40">
  <si>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</si>
  <si>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</si>
  <si>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</si>
  <si>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</si>
  <si>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</si>
  <si>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</si>
  <si>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</si>
  <si>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</si>
  <si>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</si>
  <si>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</si>
  <si>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</si>
  <si>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</si>
  <si>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</si>
  <si>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</si>
  <si>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</si>
  <si>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</si>
  <si>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</si>
  <si>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</si>
  <si>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</si>
  <si>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</si>
  <si>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</si>
  <si>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</si>
  <si>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</si>
  <si>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</si>
  <si>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</si>
  <si>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</si>
  <si>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</si>
  <si>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</si>
  <si>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</si>
  <si>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</si>
  <si>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</si>
  <si>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</si>
  <si>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</si>
  <si>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</si>
  <si>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</si>
  <si>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</si>
  <si>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</si>
  <si>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Муниципальный долг</t>
  </si>
  <si>
    <t>х</t>
  </si>
  <si>
    <t>об исполнении бюджета Тужинского муниципального района                                            за 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</si>
</sst>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4" fontId="4" fillId="35" borderId="1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SheetLayoutView="100" zoomScalePageLayoutView="0" workbookViewId="0" topLeftCell="A5">
      <selection activeCell="D33" sqref="D33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2.625" style="0" customWidth="1"/>
    <col min="4" max="4" width="12.25390625" style="0" customWidth="1"/>
    <col min="5" max="5" width="11.875" style="0" customWidth="1"/>
    <col min="6" max="6" width="12.00390625" style="0" customWidth="1"/>
    <col min="7" max="7" width="12.375" style="0" customWidth="1"/>
  </cols>
  <sheetData>
    <row r="1" spans="2:5" ht="21.75" customHeight="1">
      <c r="B1" s="21" t="s">
        <v>1</v>
      </c>
      <c r="C1" s="21"/>
      <c r="D1" s="21"/>
      <c r="E1" s="21"/>
    </row>
    <row r="2" spans="2:5" ht="37.5" customHeight="1">
      <c r="B2" s="20" t="s">
        <v>39</v>
      </c>
      <c r="C2" s="20"/>
      <c r="D2" s="20"/>
      <c r="E2" s="20"/>
    </row>
    <row r="3" spans="2:3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6" t="s">
        <v>36</v>
      </c>
      <c r="C5" s="27"/>
      <c r="D5" s="27"/>
      <c r="E5" s="28"/>
    </row>
    <row r="6" spans="1:5" ht="18.75" customHeight="1">
      <c r="A6" s="17">
        <v>1</v>
      </c>
      <c r="B6" s="3" t="s">
        <v>4</v>
      </c>
      <c r="C6" s="5">
        <v>7638.8</v>
      </c>
      <c r="D6" s="5">
        <v>7535.24</v>
      </c>
      <c r="E6" s="5">
        <f>D6*100/C6</f>
        <v>98.64428967900717</v>
      </c>
    </row>
    <row r="7" spans="1:5" ht="53.25" customHeight="1">
      <c r="A7" s="17">
        <v>2</v>
      </c>
      <c r="B7" s="3" t="s">
        <v>35</v>
      </c>
      <c r="C7" s="5">
        <v>3199.4</v>
      </c>
      <c r="D7" s="5">
        <v>3499.93</v>
      </c>
      <c r="E7" s="5">
        <f>D7*100/C7</f>
        <v>109.39332374820279</v>
      </c>
    </row>
    <row r="8" spans="1:5" ht="18.75" customHeight="1">
      <c r="A8" s="17">
        <v>3</v>
      </c>
      <c r="B8" s="3" t="s">
        <v>6</v>
      </c>
      <c r="C8" s="5">
        <v>6575.59</v>
      </c>
      <c r="D8" s="5">
        <v>6851.55</v>
      </c>
      <c r="E8" s="5">
        <f>D8*100/C8</f>
        <v>104.19673367713011</v>
      </c>
    </row>
    <row r="9" spans="1:5" ht="18.75" customHeight="1" hidden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793.8</v>
      </c>
      <c r="D10" s="5">
        <v>791.54</v>
      </c>
      <c r="E10" s="5">
        <f aca="true" t="shared" si="0" ref="E10:E39">D10*100/C10</f>
        <v>99.71529352481734</v>
      </c>
    </row>
    <row r="11" spans="1:5" ht="16.5" customHeight="1">
      <c r="A11" s="17">
        <v>5</v>
      </c>
      <c r="B11" s="3" t="s">
        <v>8</v>
      </c>
      <c r="C11" s="5">
        <v>155</v>
      </c>
      <c r="D11" s="5">
        <v>161.12</v>
      </c>
      <c r="E11" s="5">
        <f t="shared" si="0"/>
        <v>103.9483870967742</v>
      </c>
    </row>
    <row r="12" spans="1:5" ht="50.25" customHeight="1" hidden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1802.4</v>
      </c>
      <c r="D13" s="5">
        <v>1860.6</v>
      </c>
      <c r="E13" s="5">
        <f t="shared" si="0"/>
        <v>103.22902796271637</v>
      </c>
    </row>
    <row r="14" spans="1:5" ht="33" customHeight="1">
      <c r="A14" s="17">
        <v>7</v>
      </c>
      <c r="B14" s="3" t="s">
        <v>10</v>
      </c>
      <c r="C14" s="5">
        <v>199.2</v>
      </c>
      <c r="D14" s="5">
        <v>200.67</v>
      </c>
      <c r="E14" s="5">
        <f t="shared" si="0"/>
        <v>100.73795180722892</v>
      </c>
    </row>
    <row r="15" spans="1:5" ht="34.5" customHeight="1">
      <c r="A15" s="17">
        <v>8</v>
      </c>
      <c r="B15" s="3" t="s">
        <v>11</v>
      </c>
      <c r="C15" s="5">
        <v>6652.83</v>
      </c>
      <c r="D15" s="5">
        <v>6756.99</v>
      </c>
      <c r="E15" s="5">
        <f t="shared" si="0"/>
        <v>101.56564950554876</v>
      </c>
    </row>
    <row r="16" spans="1:5" ht="34.5" customHeight="1">
      <c r="A16" s="17">
        <v>9</v>
      </c>
      <c r="B16" s="3" t="s">
        <v>12</v>
      </c>
      <c r="C16" s="5">
        <v>1102.9</v>
      </c>
      <c r="D16" s="5">
        <v>1105.75</v>
      </c>
      <c r="E16" s="5">
        <f t="shared" si="0"/>
        <v>100.25840964729349</v>
      </c>
    </row>
    <row r="17" spans="1:5" ht="15.75" customHeight="1">
      <c r="A17" s="17">
        <v>10</v>
      </c>
      <c r="B17" s="3" t="s">
        <v>13</v>
      </c>
      <c r="C17" s="5">
        <v>176.1</v>
      </c>
      <c r="D17" s="5">
        <v>178.13</v>
      </c>
      <c r="E17" s="5">
        <f t="shared" si="0"/>
        <v>101.152754116979</v>
      </c>
    </row>
    <row r="18" spans="1:5" ht="16.5">
      <c r="A18" s="2">
        <v>11</v>
      </c>
      <c r="B18" s="3" t="s">
        <v>34</v>
      </c>
      <c r="C18" s="5"/>
      <c r="D18" s="5">
        <v>0</v>
      </c>
      <c r="E18" s="5" t="e">
        <f t="shared" si="0"/>
        <v>#DIV/0!</v>
      </c>
    </row>
    <row r="19" spans="1:5" ht="18.75" customHeight="1">
      <c r="A19" s="22" t="s">
        <v>14</v>
      </c>
      <c r="B19" s="23"/>
      <c r="C19" s="6">
        <f>SUM(C6:C17)</f>
        <v>28296.020000000004</v>
      </c>
      <c r="D19" s="6">
        <f>SUM(D6:D18)</f>
        <v>28941.52</v>
      </c>
      <c r="E19" s="6">
        <f t="shared" si="0"/>
        <v>102.2812395524176</v>
      </c>
    </row>
    <row r="20" spans="1:5" ht="18.75" customHeight="1">
      <c r="A20" s="2">
        <v>11</v>
      </c>
      <c r="B20" s="3" t="s">
        <v>15</v>
      </c>
      <c r="C20" s="5">
        <v>111948.48</v>
      </c>
      <c r="D20" s="5">
        <v>110002.68</v>
      </c>
      <c r="E20" s="5">
        <f t="shared" si="0"/>
        <v>98.26187903578504</v>
      </c>
    </row>
    <row r="21" spans="1:5" ht="33.75" customHeight="1">
      <c r="A21" s="2"/>
      <c r="B21" s="13" t="s">
        <v>33</v>
      </c>
      <c r="C21" s="5">
        <v>111948.48</v>
      </c>
      <c r="D21" s="5">
        <v>110002.68</v>
      </c>
      <c r="E21" s="5">
        <f t="shared" si="0"/>
        <v>98.26187903578504</v>
      </c>
    </row>
    <row r="22" spans="1:5" ht="20.25" customHeight="1">
      <c r="A22" s="24" t="s">
        <v>16</v>
      </c>
      <c r="B22" s="25"/>
      <c r="C22" s="8">
        <f>C19+C20</f>
        <v>140244.5</v>
      </c>
      <c r="D22" s="8">
        <f>D19+D20</f>
        <v>138944.19999999998</v>
      </c>
      <c r="E22" s="9">
        <f t="shared" si="0"/>
        <v>99.07283351575283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22575.3</v>
      </c>
      <c r="D24" s="7">
        <v>22563.88</v>
      </c>
      <c r="E24" s="5">
        <f t="shared" si="0"/>
        <v>99.94941373979526</v>
      </c>
    </row>
    <row r="25" spans="1:5" ht="18" customHeight="1">
      <c r="A25" s="4">
        <v>2</v>
      </c>
      <c r="B25" s="4" t="s">
        <v>19</v>
      </c>
      <c r="C25" s="7">
        <v>369.3</v>
      </c>
      <c r="D25" s="7">
        <v>369.3</v>
      </c>
      <c r="E25" s="5">
        <f t="shared" si="0"/>
        <v>100</v>
      </c>
    </row>
    <row r="26" spans="1:5" ht="33" customHeight="1">
      <c r="A26" s="4">
        <v>3</v>
      </c>
      <c r="B26" s="4" t="s">
        <v>20</v>
      </c>
      <c r="C26" s="7">
        <v>648.01</v>
      </c>
      <c r="D26" s="7">
        <v>648.01</v>
      </c>
      <c r="E26" s="5">
        <f t="shared" si="0"/>
        <v>100</v>
      </c>
    </row>
    <row r="27" spans="1:5" ht="17.25" customHeight="1">
      <c r="A27" s="4">
        <v>4</v>
      </c>
      <c r="B27" s="4" t="s">
        <v>21</v>
      </c>
      <c r="C27" s="7">
        <v>23698.99</v>
      </c>
      <c r="D27" s="7">
        <v>21481.75</v>
      </c>
      <c r="E27" s="5">
        <f t="shared" si="0"/>
        <v>90.64415825315761</v>
      </c>
    </row>
    <row r="28" spans="1:5" ht="18" customHeight="1" hidden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 hidden="1">
      <c r="A29" s="4">
        <v>5</v>
      </c>
      <c r="B29" s="4" t="s">
        <v>30</v>
      </c>
      <c r="C29" s="7">
        <v>0</v>
      </c>
      <c r="D29" s="7">
        <v>0</v>
      </c>
      <c r="E29" s="5" t="e">
        <f t="shared" si="0"/>
        <v>#DIV/0!</v>
      </c>
    </row>
    <row r="30" spans="1:5" ht="17.25" customHeight="1">
      <c r="A30" s="4">
        <v>5</v>
      </c>
      <c r="B30" s="4" t="s">
        <v>22</v>
      </c>
      <c r="C30" s="7">
        <v>280</v>
      </c>
      <c r="D30" s="7">
        <v>280</v>
      </c>
      <c r="E30" s="5">
        <f t="shared" si="0"/>
        <v>100</v>
      </c>
    </row>
    <row r="31" spans="1:5" ht="17.25" customHeight="1">
      <c r="A31" s="4">
        <v>6</v>
      </c>
      <c r="B31" s="4" t="s">
        <v>23</v>
      </c>
      <c r="C31" s="7">
        <v>62500.78</v>
      </c>
      <c r="D31" s="7">
        <v>62430.48</v>
      </c>
      <c r="E31" s="5">
        <f t="shared" si="0"/>
        <v>99.88752140373289</v>
      </c>
    </row>
    <row r="32" spans="1:5" ht="17.25" customHeight="1">
      <c r="A32" s="4">
        <v>7</v>
      </c>
      <c r="B32" s="4" t="s">
        <v>24</v>
      </c>
      <c r="C32" s="7">
        <v>10845.2</v>
      </c>
      <c r="D32" s="7">
        <v>10845.2</v>
      </c>
      <c r="E32" s="5">
        <f t="shared" si="0"/>
        <v>100</v>
      </c>
    </row>
    <row r="33" spans="1:5" ht="18" customHeight="1">
      <c r="A33" s="4">
        <v>8</v>
      </c>
      <c r="B33" s="4" t="s">
        <v>25</v>
      </c>
      <c r="C33" s="7">
        <v>10537.13</v>
      </c>
      <c r="D33" s="7">
        <v>10536.06</v>
      </c>
      <c r="E33" s="5">
        <f t="shared" si="0"/>
        <v>99.98984543229514</v>
      </c>
    </row>
    <row r="34" spans="1:5" ht="18" customHeight="1">
      <c r="A34" s="4">
        <v>9</v>
      </c>
      <c r="B34" s="4" t="s">
        <v>26</v>
      </c>
      <c r="C34" s="7">
        <v>1540.62</v>
      </c>
      <c r="D34" s="7">
        <v>1540.62</v>
      </c>
      <c r="E34" s="5">
        <f t="shared" si="0"/>
        <v>100</v>
      </c>
    </row>
    <row r="35" spans="1:5" ht="32.25" customHeight="1">
      <c r="A35" s="4">
        <v>10</v>
      </c>
      <c r="B35" s="4" t="s">
        <v>27</v>
      </c>
      <c r="C35" s="7">
        <v>930.7</v>
      </c>
      <c r="D35" s="7">
        <v>930.63</v>
      </c>
      <c r="E35" s="5">
        <f t="shared" si="0"/>
        <v>99.99247877941335</v>
      </c>
    </row>
    <row r="36" spans="1:5" ht="48.75" customHeight="1">
      <c r="A36" s="4">
        <v>11</v>
      </c>
      <c r="B36" s="4" t="s">
        <v>28</v>
      </c>
      <c r="C36" s="7">
        <v>8297.76</v>
      </c>
      <c r="D36" s="7">
        <v>8297.76</v>
      </c>
      <c r="E36" s="5">
        <f t="shared" si="0"/>
        <v>100</v>
      </c>
    </row>
    <row r="37" spans="1:7" ht="18" customHeight="1">
      <c r="A37" s="24" t="s">
        <v>29</v>
      </c>
      <c r="B37" s="25"/>
      <c r="C37" s="8">
        <f>SUM(C24:C36)</f>
        <v>142223.79</v>
      </c>
      <c r="D37" s="8">
        <f>D24+D25+D26+D27+D29+D30+D31+D32+D33+D34+D35+D36</f>
        <v>139923.69</v>
      </c>
      <c r="E37" s="9">
        <f t="shared" si="0"/>
        <v>98.38276001504389</v>
      </c>
      <c r="G37" s="18"/>
    </row>
    <row r="38" spans="1:5" ht="33" customHeight="1">
      <c r="A38" s="4"/>
      <c r="B38" s="4" t="s">
        <v>31</v>
      </c>
      <c r="C38" s="7">
        <f>C22-C37</f>
        <v>-1979.2900000000081</v>
      </c>
      <c r="D38" s="7">
        <f>D22-D37</f>
        <v>-979.4900000000198</v>
      </c>
      <c r="E38" s="5" t="s">
        <v>38</v>
      </c>
    </row>
    <row r="39" spans="1:5" ht="16.5">
      <c r="A39" s="4"/>
      <c r="B39" s="4" t="s">
        <v>37</v>
      </c>
      <c r="C39" s="19">
        <v>30000</v>
      </c>
      <c r="D39" s="7">
        <v>14400</v>
      </c>
      <c r="E39" s="5">
        <f t="shared" si="0"/>
        <v>48</v>
      </c>
    </row>
  </sheetData>
  <sheetProtection/>
  <mergeCells count="6">
    <mergeCell ref="B2:E2"/>
    <mergeCell ref="B1:E1"/>
    <mergeCell ref="A19:B19"/>
    <mergeCell ref="A22:B22"/>
    <mergeCell ref="A37:B37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2016-04-05T05:32:07Z</cp:lastPrinted>
  <dcterms:created xsi:type="dcterms:W3CDTF">2007-08-25T09:16:38Z</dcterms:created>
  <dcterms:modified xsi:type="dcterms:W3CDTF">2017-03-15T13:02:52Z</dcterms:modified>
  <cp:category/>
  <cp:version/>
  <cp:contentType/>
  <cp:contentStatus/>
</cp:coreProperties>
</file>